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27795" windowHeight="12585"/>
  </bookViews>
  <sheets>
    <sheet name="Tablica 1." sheetId="1" r:id="rId1"/>
    <sheet name="Tablica 2." sheetId="2" r:id="rId2"/>
    <sheet name="Tablica 3." sheetId="3" r:id="rId3"/>
    <sheet name="Tablica 4." sheetId="5" r:id="rId4"/>
  </sheets>
  <definedNames>
    <definedName name="_xlnm.Print_Area" localSheetId="0">'Tablica 1.'!$A$1:$F$20</definedName>
    <definedName name="_xlnm.Print_Area" localSheetId="1">'Tablica 2.'!$A$1:$F$18</definedName>
    <definedName name="_xlnm.Print_Area" localSheetId="2">'Tablica 3.'!$A$1:$J$58</definedName>
    <definedName name="_xlnm.Print_Area" localSheetId="3">'Tablica 4.'!$A$1:$F$24</definedName>
  </definedNames>
  <calcPr calcId="125725"/>
</workbook>
</file>

<file path=xl/calcChain.xml><?xml version="1.0" encoding="utf-8"?>
<calcChain xmlns="http://schemas.openxmlformats.org/spreadsheetml/2006/main">
  <c r="G38" i="3"/>
  <c r="G39"/>
  <c r="G40"/>
  <c r="G41"/>
  <c r="G42"/>
  <c r="G43"/>
  <c r="G44"/>
  <c r="G45"/>
  <c r="G46"/>
  <c r="G47"/>
  <c r="G48"/>
  <c r="G49"/>
  <c r="G50"/>
  <c r="G51"/>
  <c r="G52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7"/>
  <c r="E9" i="5" l="1"/>
  <c r="E10"/>
  <c r="E11"/>
  <c r="E12"/>
  <c r="E13"/>
  <c r="E14"/>
  <c r="E15"/>
  <c r="E16"/>
  <c r="E17"/>
  <c r="E18"/>
  <c r="E8"/>
</calcChain>
</file>

<file path=xl/sharedStrings.xml><?xml version="1.0" encoding="utf-8"?>
<sst xmlns="http://schemas.openxmlformats.org/spreadsheetml/2006/main" count="331" uniqueCount="88">
  <si>
    <t>R.b.</t>
  </si>
  <si>
    <t>Vrsta jamstva / instrumenta osiguranja</t>
  </si>
  <si>
    <t>Iznos</t>
  </si>
  <si>
    <t>Napomena</t>
  </si>
  <si>
    <t>Tuženik</t>
  </si>
  <si>
    <t>Tužitelj</t>
  </si>
  <si>
    <t>Sažeti opis prirode spora</t>
  </si>
  <si>
    <t>Iznos glavnice</t>
  </si>
  <si>
    <t>Procjena financijskog učinka koji može proisteći iz sudskog spora kao obveza ili imovina</t>
  </si>
  <si>
    <t>Procijenjeno vrijeme odljeva ili priljeva sredstava</t>
  </si>
  <si>
    <t>Početak sudskog spora</t>
  </si>
  <si>
    <t>Iznos (kn)</t>
  </si>
  <si>
    <t>Namjena</t>
  </si>
  <si>
    <t>Proračunski korisnik</t>
  </si>
  <si>
    <t>Razlika</t>
  </si>
  <si>
    <t>5 (4-3)</t>
  </si>
  <si>
    <t>Obrazloženje</t>
  </si>
  <si>
    <t>Ravnatelj</t>
  </si>
  <si>
    <t>Osnovna škola Ivana Rabljanina Rab</t>
  </si>
  <si>
    <t>OŠ Ivana Rabljanina Rab</t>
  </si>
  <si>
    <t>Tablica 1.: Popis ugovornih odnosa i slično koji uz ispunjenje određenih uvjeta mogu postati obveza, na dan 31. prosinca 2021. godine</t>
  </si>
  <si>
    <t>OŠ Ivana Rabljanina Rab, na dan 31.12.2021.g., nema ugovornih odnosa koji uz ispunjenje određenih uvjeta mogu postati obveza</t>
  </si>
  <si>
    <t>Rab, 26.1.2022.</t>
  </si>
  <si>
    <t>Tablica 2.: Popis ugovornih odnosa i slično koji uz ispunjenje određenih uvjeta mogu postati imovina, na dan 31. prosinca 2021. godine</t>
  </si>
  <si>
    <t>OŠ Ivana Rabljanina Rab, na dan 31.12.2021.g., nema ugovornih odnosa koji uz ispunjenje određenih uvjeta mogu postati imovina</t>
  </si>
  <si>
    <t>Tablica 3.: Popis sudskih sporova u tijeku na dan 31. prosinca 2021. godine</t>
  </si>
  <si>
    <t>Škola:</t>
  </si>
  <si>
    <t>MARTINA BUZA VIDAS</t>
  </si>
  <si>
    <t>DUŠAN ŠEVERDIJA</t>
  </si>
  <si>
    <t>DUMIĆ HALOVIĆ INES</t>
  </si>
  <si>
    <t>MONA OTHMAN</t>
  </si>
  <si>
    <t>FRANCISKA PLJEŠA</t>
  </si>
  <si>
    <t>NADA PEREZA PROFACA</t>
  </si>
  <si>
    <t>BISERKA SUBAŠIĆ</t>
  </si>
  <si>
    <t>DORIS ŠKAPUL</t>
  </si>
  <si>
    <t>ANA GUŠĆIĆ</t>
  </si>
  <si>
    <t>BRANKA LAKOVIĆ</t>
  </si>
  <si>
    <t>GABRIJELA ŠEVERDIJA</t>
  </si>
  <si>
    <t>NATHALIE LUKAČEVIĆ</t>
  </si>
  <si>
    <t>MLADENKA FAFANĐEL</t>
  </si>
  <si>
    <t>GORDANA ĆUK RIBARIĆ</t>
  </si>
  <si>
    <t>SENKA KRSTINIĆ</t>
  </si>
  <si>
    <t>PETRA GOLUBOVAC</t>
  </si>
  <si>
    <t>JOSIPA ŽIGO-KLEN</t>
  </si>
  <si>
    <t>JASNA VIDOVIĆ VIDAS</t>
  </si>
  <si>
    <t>TOMISLAV BADURINA</t>
  </si>
  <si>
    <t>PETRICA BUNIĆ</t>
  </si>
  <si>
    <t>NIKOLINA TVRTKOVIĆ GUŠĆIĆ</t>
  </si>
  <si>
    <t>ŽARKO VIDAS</t>
  </si>
  <si>
    <t>VERA MAŠKARIN</t>
  </si>
  <si>
    <t>SABINA VIDAS</t>
  </si>
  <si>
    <t>KRISTINA DUMIČIĆ</t>
  </si>
  <si>
    <t>SONJA FORIĆ</t>
  </si>
  <si>
    <t>LUĆI VRTODUŠIĆ</t>
  </si>
  <si>
    <t>MARTINA MLACOVIĆ</t>
  </si>
  <si>
    <t>RENATA ŽENTIL</t>
  </si>
  <si>
    <t>TANJA ŠPOLJAR</t>
  </si>
  <si>
    <t>VESNA GODINIĆ</t>
  </si>
  <si>
    <t>VERA BORIĆ</t>
  </si>
  <si>
    <t>ADRIANA KAŠTELAN</t>
  </si>
  <si>
    <t>TATJANA PIČULJAN</t>
  </si>
  <si>
    <t>TEA IVIĆ</t>
  </si>
  <si>
    <t>RUŽICA GUŠĆIĆ</t>
  </si>
  <si>
    <t>SLAVKA TARIBA</t>
  </si>
  <si>
    <t>TIHOMIR FAFANĐEL</t>
  </si>
  <si>
    <t>HERMINA KRSTINIĆ</t>
  </si>
  <si>
    <t>NADA PIČULJAN</t>
  </si>
  <si>
    <t>MARIJANA BRAVARIĆ</t>
  </si>
  <si>
    <t>TATJANA PEĆARINA</t>
  </si>
  <si>
    <t>ERVINA KRIŠKOVIĆ PAHLJINA</t>
  </si>
  <si>
    <t>MAHIĆ RENATA</t>
  </si>
  <si>
    <t>EDITA SUŠIĆ DUZIĆ</t>
  </si>
  <si>
    <t>KRISTINA RIBARIĆ</t>
  </si>
  <si>
    <t>kraj 2022. godine</t>
  </si>
  <si>
    <t>radni spor radi isplate razlike plaće zbog neuvećanja osnovice od 6% za 2016. godinu</t>
  </si>
  <si>
    <t>9.9.2021.</t>
  </si>
  <si>
    <t>10.9.2021.</t>
  </si>
  <si>
    <t>30.9.2021.</t>
  </si>
  <si>
    <t>12.10.2021.</t>
  </si>
  <si>
    <t>21.10.2021.</t>
  </si>
  <si>
    <t>26.10.2021.</t>
  </si>
  <si>
    <t>28.10.2021.</t>
  </si>
  <si>
    <t>18.10.2021.</t>
  </si>
  <si>
    <t>15.11.2021.</t>
  </si>
  <si>
    <t>Tablica 4.: Obrazloženja razlika između rezultata utvrđenog 31.12.2020. i rezultata koji je u Obrascu PR-RAS za 01.01.-31.12.2021. godine iskazan kao rezultat prenesen iz 2020. godine</t>
  </si>
  <si>
    <t>AOP 638/639 Višak/manjak prihoda i primitaka za pokriće u sljedećem razdoblju iskazan u Obrascu PR-RAS za 01.01.-31.12.2020. godine</t>
  </si>
  <si>
    <t>AOP 636/637 Višak/manjak prihoda i primitaka -preneseni iskazan u Obrascu PR-RAS za 01.01.-31.12.2021. godine</t>
  </si>
  <si>
    <t>Nema razlika između rezultata utvrđenog 31.12.2020.g. i rezultata koji je u Obrascu PR-RAS za 2021.g. iskazan kao rezultat prenesen iz 2020.g.</t>
  </si>
</sst>
</file>

<file path=xl/styles.xml><?xml version="1.0" encoding="utf-8"?>
<styleSheet xmlns="http://schemas.openxmlformats.org/spreadsheetml/2006/main">
  <numFmts count="1">
    <numFmt numFmtId="164" formatCode="#,##0.00\ &quot;kn&quot;"/>
  </numFmts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u/>
      <sz val="12"/>
      <color theme="1"/>
      <name val="Arial"/>
      <family val="2"/>
      <charset val="238"/>
    </font>
    <font>
      <b/>
      <u/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/>
  </cellStyleXfs>
  <cellXfs count="4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Border="1" applyAlignment="1"/>
    <xf numFmtId="0" fontId="3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5" fillId="0" borderId="0" xfId="0" applyFont="1" applyBorder="1" applyAlignment="1"/>
    <xf numFmtId="0" fontId="5" fillId="0" borderId="0" xfId="0" applyFont="1" applyAlignment="1"/>
    <xf numFmtId="0" fontId="6" fillId="0" borderId="0" xfId="0" applyFont="1"/>
    <xf numFmtId="0" fontId="4" fillId="0" borderId="0" xfId="0" applyFont="1" applyAlignment="1"/>
    <xf numFmtId="0" fontId="1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9" fillId="0" borderId="3" xfId="0" applyFont="1" applyBorder="1"/>
    <xf numFmtId="0" fontId="5" fillId="0" borderId="0" xfId="1" applyFont="1" applyAlignment="1">
      <alignment horizontal="right"/>
    </xf>
    <xf numFmtId="0" fontId="3" fillId="0" borderId="1" xfId="0" applyFont="1" applyBorder="1" applyAlignment="1">
      <alignment vertical="center" wrapText="1"/>
    </xf>
    <xf numFmtId="0" fontId="5" fillId="0" borderId="0" xfId="0" applyFont="1" applyAlignment="1">
      <alignment horizontal="left"/>
    </xf>
    <xf numFmtId="0" fontId="0" fillId="0" borderId="1" xfId="0" applyFont="1" applyFill="1" applyBorder="1"/>
    <xf numFmtId="164" fontId="0" fillId="0" borderId="1" xfId="0" applyNumberFormat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5" xfId="0" applyFont="1" applyBorder="1"/>
    <xf numFmtId="0" fontId="0" fillId="0" borderId="1" xfId="0" applyBorder="1" applyAlignment="1">
      <alignment wrapText="1"/>
    </xf>
    <xf numFmtId="0" fontId="0" fillId="0" borderId="1" xfId="0" applyBorder="1" applyAlignment="1"/>
    <xf numFmtId="0" fontId="0" fillId="0" borderId="1" xfId="0" applyFill="1" applyBorder="1" applyAlignment="1"/>
    <xf numFmtId="14" fontId="0" fillId="0" borderId="1" xfId="0" applyNumberFormat="1" applyBorder="1" applyAlignment="1"/>
    <xf numFmtId="0" fontId="5" fillId="0" borderId="2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1" applyFont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2" fillId="0" borderId="0" xfId="0" quotePrefix="1" applyFont="1" applyAlignment="1">
      <alignment horizontal="left" vertical="center" wrapText="1"/>
    </xf>
  </cellXfs>
  <cellStyles count="2">
    <cellStyle name="Normal 2" xfId="1"/>
    <cellStyle name="Obič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"/>
  <sheetViews>
    <sheetView tabSelected="1" view="pageBreakPreview" zoomScale="60" zoomScaleNormal="90" workbookViewId="0">
      <selection activeCell="F7" sqref="F7"/>
    </sheetView>
  </sheetViews>
  <sheetFormatPr defaultRowHeight="15"/>
  <cols>
    <col min="1" max="1" width="6.140625" style="3" customWidth="1"/>
    <col min="2" max="3" width="44.7109375" style="3" customWidth="1"/>
    <col min="4" max="4" width="25.7109375" style="3" customWidth="1"/>
    <col min="5" max="5" width="53.85546875" style="3" customWidth="1"/>
    <col min="6" max="6" width="41.28515625" style="3" customWidth="1"/>
  </cols>
  <sheetData>
    <row r="1" spans="1:6" ht="30" customHeight="1">
      <c r="A1" s="37" t="s">
        <v>20</v>
      </c>
      <c r="B1" s="37"/>
      <c r="C1" s="37"/>
      <c r="D1" s="37"/>
      <c r="E1" s="37"/>
      <c r="F1" s="37"/>
    </row>
    <row r="2" spans="1:6" ht="18">
      <c r="B2" s="4"/>
      <c r="C2" s="4"/>
      <c r="D2" s="4"/>
      <c r="E2" s="4"/>
      <c r="F2" s="4"/>
    </row>
    <row r="3" spans="1:6" s="14" customFormat="1" ht="27.75" customHeight="1">
      <c r="A3" s="13"/>
      <c r="B3" s="22" t="s">
        <v>26</v>
      </c>
      <c r="C3" s="36" t="s">
        <v>18</v>
      </c>
      <c r="D3" s="36"/>
      <c r="E3" s="12"/>
      <c r="F3" s="12"/>
    </row>
    <row r="4" spans="1:6" ht="18">
      <c r="A4" s="5"/>
      <c r="B4" s="7"/>
      <c r="C4" s="8"/>
      <c r="D4" s="8"/>
      <c r="E4" s="8"/>
      <c r="F4" s="4"/>
    </row>
    <row r="6" spans="1:6" s="2" customFormat="1" ht="48.75" customHeight="1">
      <c r="A6" s="9" t="s">
        <v>0</v>
      </c>
      <c r="B6" s="10" t="s">
        <v>13</v>
      </c>
      <c r="C6" s="9" t="s">
        <v>1</v>
      </c>
      <c r="D6" s="10" t="s">
        <v>11</v>
      </c>
      <c r="E6" s="10" t="s">
        <v>12</v>
      </c>
      <c r="F6" s="9" t="s">
        <v>3</v>
      </c>
    </row>
    <row r="7" spans="1:6" s="1" customFormat="1" ht="71.45" customHeight="1">
      <c r="A7" s="11">
        <v>1</v>
      </c>
      <c r="B7" s="11" t="s">
        <v>19</v>
      </c>
      <c r="C7" s="11"/>
      <c r="D7" s="11"/>
      <c r="E7" s="11"/>
      <c r="F7" s="23" t="s">
        <v>21</v>
      </c>
    </row>
    <row r="8" spans="1:6" s="1" customFormat="1" ht="22.5" customHeight="1">
      <c r="A8" s="11"/>
      <c r="B8" s="11"/>
      <c r="C8" s="11"/>
      <c r="D8" s="11"/>
      <c r="E8" s="11"/>
      <c r="F8" s="11"/>
    </row>
    <row r="9" spans="1:6" s="1" customFormat="1" ht="22.5" customHeight="1">
      <c r="A9" s="11"/>
      <c r="B9" s="11"/>
      <c r="C9" s="11"/>
      <c r="D9" s="11"/>
      <c r="E9" s="11"/>
      <c r="F9" s="11"/>
    </row>
    <row r="10" spans="1:6" s="1" customFormat="1" ht="22.5" customHeight="1">
      <c r="A10" s="11"/>
      <c r="B10" s="11"/>
      <c r="C10" s="11"/>
      <c r="D10" s="11"/>
      <c r="E10" s="11"/>
      <c r="F10" s="11"/>
    </row>
    <row r="11" spans="1:6" s="1" customFormat="1" ht="22.5" customHeight="1">
      <c r="A11" s="11"/>
      <c r="B11" s="11"/>
      <c r="C11" s="11"/>
      <c r="D11" s="11"/>
      <c r="E11" s="11"/>
      <c r="F11" s="11"/>
    </row>
    <row r="12" spans="1:6" s="1" customFormat="1" ht="22.5" customHeight="1">
      <c r="A12" s="11"/>
      <c r="B12" s="11"/>
      <c r="C12" s="11"/>
      <c r="D12" s="11"/>
      <c r="E12" s="11"/>
      <c r="F12" s="11"/>
    </row>
    <row r="13" spans="1:6" s="1" customFormat="1" ht="22.5" customHeight="1">
      <c r="A13" s="11"/>
      <c r="B13" s="11"/>
      <c r="C13" s="11"/>
      <c r="D13" s="11"/>
      <c r="E13" s="11"/>
      <c r="F13" s="11"/>
    </row>
    <row r="14" spans="1:6" s="1" customFormat="1" ht="22.5" customHeight="1">
      <c r="A14" s="11"/>
      <c r="B14" s="11"/>
      <c r="C14" s="11"/>
      <c r="D14" s="11"/>
      <c r="E14" s="11"/>
      <c r="F14" s="11"/>
    </row>
    <row r="16" spans="1:6" ht="15.75">
      <c r="B16" s="24" t="s">
        <v>22</v>
      </c>
    </row>
    <row r="18" spans="6:7" ht="23.25" customHeight="1">
      <c r="F18" s="38" t="s">
        <v>17</v>
      </c>
      <c r="G18" s="38"/>
    </row>
    <row r="19" spans="6:7" ht="51.75" customHeight="1" thickBot="1">
      <c r="F19" s="21"/>
    </row>
  </sheetData>
  <mergeCells count="3">
    <mergeCell ref="C3:D3"/>
    <mergeCell ref="A1:F1"/>
    <mergeCell ref="F18:G18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7"/>
  <sheetViews>
    <sheetView view="pageBreakPreview" zoomScale="60" zoomScaleNormal="90" workbookViewId="0">
      <selection activeCell="F7" sqref="F7"/>
    </sheetView>
  </sheetViews>
  <sheetFormatPr defaultRowHeight="15"/>
  <cols>
    <col min="1" max="1" width="6.140625" style="3" customWidth="1"/>
    <col min="2" max="3" width="44.7109375" style="3" customWidth="1"/>
    <col min="4" max="4" width="25.5703125" style="3" customWidth="1"/>
    <col min="5" max="5" width="53.7109375" style="3" customWidth="1"/>
    <col min="6" max="6" width="40.85546875" style="3" customWidth="1"/>
  </cols>
  <sheetData>
    <row r="1" spans="1:7" ht="30" customHeight="1">
      <c r="A1" s="37" t="s">
        <v>23</v>
      </c>
      <c r="B1" s="37"/>
      <c r="C1" s="37"/>
      <c r="D1" s="37"/>
      <c r="E1" s="37"/>
      <c r="F1" s="37"/>
    </row>
    <row r="2" spans="1:7" ht="18">
      <c r="B2" s="4"/>
      <c r="C2" s="4"/>
      <c r="D2" s="4"/>
      <c r="E2" s="4"/>
      <c r="F2" s="4"/>
    </row>
    <row r="3" spans="1:7" s="14" customFormat="1" ht="27.75" customHeight="1">
      <c r="A3" s="13"/>
      <c r="B3" s="22" t="s">
        <v>26</v>
      </c>
      <c r="C3" s="36" t="s">
        <v>18</v>
      </c>
      <c r="D3" s="36"/>
      <c r="E3" s="12"/>
      <c r="F3" s="12"/>
    </row>
    <row r="4" spans="1:7" ht="18">
      <c r="A4" s="5"/>
      <c r="B4" s="7"/>
      <c r="C4" s="8"/>
      <c r="D4" s="8"/>
      <c r="E4" s="8"/>
      <c r="F4" s="4"/>
    </row>
    <row r="6" spans="1:7" s="2" customFormat="1" ht="48.75" customHeight="1">
      <c r="A6" s="9" t="s">
        <v>0</v>
      </c>
      <c r="B6" s="10" t="s">
        <v>13</v>
      </c>
      <c r="C6" s="9" t="s">
        <v>1</v>
      </c>
      <c r="D6" s="9" t="s">
        <v>2</v>
      </c>
      <c r="E6" s="10" t="s">
        <v>12</v>
      </c>
      <c r="F6" s="9" t="s">
        <v>3</v>
      </c>
    </row>
    <row r="7" spans="1:7" s="1" customFormat="1" ht="98.45" customHeight="1">
      <c r="A7" s="11">
        <v>1</v>
      </c>
      <c r="B7" s="11" t="s">
        <v>19</v>
      </c>
      <c r="C7" s="11"/>
      <c r="D7" s="11"/>
      <c r="E7" s="11"/>
      <c r="F7" s="23" t="s">
        <v>24</v>
      </c>
    </row>
    <row r="8" spans="1:7" s="1" customFormat="1" ht="22.5" customHeight="1">
      <c r="A8" s="11"/>
      <c r="B8" s="11"/>
      <c r="C8" s="11"/>
      <c r="D8" s="11"/>
      <c r="E8" s="11"/>
      <c r="F8" s="11"/>
    </row>
    <row r="9" spans="1:7" s="1" customFormat="1" ht="22.5" customHeight="1">
      <c r="A9" s="11"/>
      <c r="B9" s="11"/>
      <c r="C9" s="11"/>
      <c r="D9" s="11"/>
      <c r="E9" s="11"/>
      <c r="F9" s="11"/>
    </row>
    <row r="10" spans="1:7" s="1" customFormat="1" ht="22.5" customHeight="1">
      <c r="A10" s="11"/>
      <c r="B10" s="11"/>
      <c r="C10" s="11"/>
      <c r="D10" s="11"/>
      <c r="E10" s="11"/>
      <c r="F10" s="11"/>
    </row>
    <row r="11" spans="1:7" s="1" customFormat="1" ht="22.5" customHeight="1">
      <c r="A11" s="11"/>
      <c r="B11" s="11"/>
      <c r="C11" s="11"/>
      <c r="D11" s="11"/>
      <c r="E11" s="11"/>
      <c r="F11" s="11"/>
    </row>
    <row r="12" spans="1:7" s="1" customFormat="1" ht="22.5" customHeight="1">
      <c r="A12" s="11"/>
      <c r="B12" s="11"/>
      <c r="C12" s="11"/>
      <c r="D12" s="11"/>
      <c r="E12" s="11"/>
      <c r="F12" s="11"/>
    </row>
    <row r="14" spans="1:7" ht="15.75">
      <c r="B14" s="24" t="s">
        <v>22</v>
      </c>
    </row>
    <row r="16" spans="1:7" ht="23.25" customHeight="1">
      <c r="F16" s="38" t="s">
        <v>17</v>
      </c>
      <c r="G16" s="38"/>
    </row>
    <row r="17" spans="6:6" ht="51.75" customHeight="1" thickBot="1">
      <c r="F17" s="21"/>
    </row>
  </sheetData>
  <mergeCells count="3">
    <mergeCell ref="A1:F1"/>
    <mergeCell ref="C3:D3"/>
    <mergeCell ref="F16:G16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8"/>
  <sheetViews>
    <sheetView view="pageBreakPreview" zoomScale="60" zoomScaleNormal="90" workbookViewId="0">
      <selection activeCell="D29" sqref="D29"/>
    </sheetView>
  </sheetViews>
  <sheetFormatPr defaultRowHeight="15"/>
  <cols>
    <col min="1" max="1" width="6.140625" style="3" customWidth="1"/>
    <col min="2" max="2" width="44.7109375" style="3" customWidth="1"/>
    <col min="3" max="4" width="33.140625" style="3" customWidth="1"/>
    <col min="5" max="5" width="57.5703125" style="3" customWidth="1"/>
    <col min="6" max="6" width="24" style="3" customWidth="1"/>
    <col min="7" max="7" width="28.5703125" style="3" customWidth="1"/>
    <col min="8" max="8" width="21.85546875" style="3" customWidth="1"/>
    <col min="9" max="9" width="18.28515625" style="3" customWidth="1"/>
    <col min="10" max="10" width="39.140625" style="3" customWidth="1"/>
  </cols>
  <sheetData>
    <row r="1" spans="1:10" ht="30" customHeight="1">
      <c r="A1" s="37" t="s">
        <v>25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18">
      <c r="C2" s="4"/>
      <c r="D2" s="4"/>
      <c r="E2" s="4"/>
      <c r="F2" s="4"/>
      <c r="G2" s="4"/>
      <c r="H2" s="4"/>
      <c r="I2" s="4"/>
      <c r="J2" s="4"/>
    </row>
    <row r="3" spans="1:10" s="16" customFormat="1" ht="27.75" customHeight="1">
      <c r="A3" s="15"/>
      <c r="B3" s="15"/>
      <c r="C3" s="22" t="s">
        <v>26</v>
      </c>
      <c r="D3" s="36" t="s">
        <v>18</v>
      </c>
      <c r="E3" s="36"/>
      <c r="F3" s="6"/>
      <c r="G3" s="6"/>
      <c r="H3" s="6"/>
      <c r="I3" s="6"/>
      <c r="J3" s="6"/>
    </row>
    <row r="4" spans="1:10" ht="18">
      <c r="A4" s="5"/>
      <c r="B4" s="5"/>
      <c r="C4" s="7"/>
      <c r="D4" s="8"/>
      <c r="E4" s="8"/>
      <c r="F4" s="8"/>
      <c r="G4" s="8"/>
      <c r="H4" s="8"/>
      <c r="I4" s="8"/>
      <c r="J4" s="4"/>
    </row>
    <row r="5" spans="1:10">
      <c r="I5" s="31"/>
    </row>
    <row r="6" spans="1:10" s="2" customFormat="1" ht="76.5" customHeight="1">
      <c r="A6" s="9" t="s">
        <v>0</v>
      </c>
      <c r="B6" s="9" t="s">
        <v>13</v>
      </c>
      <c r="C6" s="9" t="s">
        <v>4</v>
      </c>
      <c r="D6" s="9" t="s">
        <v>5</v>
      </c>
      <c r="E6" s="10" t="s">
        <v>6</v>
      </c>
      <c r="F6" s="9" t="s">
        <v>7</v>
      </c>
      <c r="G6" s="9" t="s">
        <v>8</v>
      </c>
      <c r="H6" s="9" t="s">
        <v>9</v>
      </c>
      <c r="I6" s="9" t="s">
        <v>10</v>
      </c>
      <c r="J6" s="28" t="s">
        <v>3</v>
      </c>
    </row>
    <row r="7" spans="1:10" s="1" customFormat="1" ht="33" customHeight="1">
      <c r="A7" s="11">
        <v>1</v>
      </c>
      <c r="B7" s="11" t="s">
        <v>19</v>
      </c>
      <c r="C7" s="11" t="s">
        <v>19</v>
      </c>
      <c r="D7" s="25" t="s">
        <v>27</v>
      </c>
      <c r="E7" s="23" t="s">
        <v>74</v>
      </c>
      <c r="F7" s="26">
        <v>3665.81</v>
      </c>
      <c r="G7" s="27">
        <f>F7*1.5</f>
        <v>5498.7150000000001</v>
      </c>
      <c r="H7" s="11" t="s">
        <v>73</v>
      </c>
      <c r="I7" s="32" t="s">
        <v>75</v>
      </c>
      <c r="J7" s="29"/>
    </row>
    <row r="8" spans="1:10" s="1" customFormat="1" ht="33" customHeight="1">
      <c r="A8" s="11">
        <v>2</v>
      </c>
      <c r="B8" s="11" t="s">
        <v>19</v>
      </c>
      <c r="C8" s="11" t="s">
        <v>19</v>
      </c>
      <c r="D8" s="25" t="s">
        <v>28</v>
      </c>
      <c r="E8" s="23" t="s">
        <v>74</v>
      </c>
      <c r="F8" s="26">
        <v>3802.9</v>
      </c>
      <c r="G8" s="27">
        <f t="shared" ref="G8:G52" si="0">F8*1.5</f>
        <v>5704.35</v>
      </c>
      <c r="H8" s="11" t="s">
        <v>73</v>
      </c>
      <c r="I8" s="33" t="s">
        <v>75</v>
      </c>
      <c r="J8" s="30"/>
    </row>
    <row r="9" spans="1:10" s="1" customFormat="1" ht="33" customHeight="1">
      <c r="A9" s="11">
        <v>3</v>
      </c>
      <c r="B9" s="11" t="s">
        <v>19</v>
      </c>
      <c r="C9" s="11" t="s">
        <v>19</v>
      </c>
      <c r="D9" s="25" t="s">
        <v>29</v>
      </c>
      <c r="E9" s="23" t="s">
        <v>74</v>
      </c>
      <c r="F9" s="26">
        <v>3846.13</v>
      </c>
      <c r="G9" s="27">
        <f t="shared" si="0"/>
        <v>5769.1949999999997</v>
      </c>
      <c r="H9" s="11" t="s">
        <v>73</v>
      </c>
      <c r="I9" s="33" t="s">
        <v>75</v>
      </c>
      <c r="J9" s="30"/>
    </row>
    <row r="10" spans="1:10" s="1" customFormat="1" ht="33" customHeight="1">
      <c r="A10" s="11">
        <v>4</v>
      </c>
      <c r="B10" s="11" t="s">
        <v>19</v>
      </c>
      <c r="C10" s="11" t="s">
        <v>19</v>
      </c>
      <c r="D10" s="25" t="s">
        <v>30</v>
      </c>
      <c r="E10" s="23" t="s">
        <v>74</v>
      </c>
      <c r="F10" s="26">
        <v>3714.92</v>
      </c>
      <c r="G10" s="27">
        <f t="shared" si="0"/>
        <v>5572.38</v>
      </c>
      <c r="H10" s="11" t="s">
        <v>73</v>
      </c>
      <c r="I10" s="33" t="s">
        <v>75</v>
      </c>
      <c r="J10" s="30"/>
    </row>
    <row r="11" spans="1:10" s="1" customFormat="1" ht="33" customHeight="1">
      <c r="A11" s="11">
        <v>5</v>
      </c>
      <c r="B11" s="11" t="s">
        <v>19</v>
      </c>
      <c r="C11" s="11" t="s">
        <v>19</v>
      </c>
      <c r="D11" s="25" t="s">
        <v>31</v>
      </c>
      <c r="E11" s="23" t="s">
        <v>74</v>
      </c>
      <c r="F11" s="26">
        <v>4008.08</v>
      </c>
      <c r="G11" s="27">
        <f t="shared" si="0"/>
        <v>6012.12</v>
      </c>
      <c r="H11" s="11" t="s">
        <v>73</v>
      </c>
      <c r="I11" s="33" t="s">
        <v>75</v>
      </c>
      <c r="J11" s="30"/>
    </row>
    <row r="12" spans="1:10" s="1" customFormat="1" ht="33" customHeight="1">
      <c r="A12" s="11">
        <v>6</v>
      </c>
      <c r="B12" s="11" t="s">
        <v>19</v>
      </c>
      <c r="C12" s="11" t="s">
        <v>19</v>
      </c>
      <c r="D12" s="25" t="s">
        <v>32</v>
      </c>
      <c r="E12" s="23" t="s">
        <v>74</v>
      </c>
      <c r="F12" s="26">
        <v>3843.75</v>
      </c>
      <c r="G12" s="27">
        <f t="shared" si="0"/>
        <v>5765.625</v>
      </c>
      <c r="H12" s="11" t="s">
        <v>73</v>
      </c>
      <c r="I12" s="33" t="s">
        <v>76</v>
      </c>
      <c r="J12" s="30"/>
    </row>
    <row r="13" spans="1:10" s="1" customFormat="1" ht="33" customHeight="1">
      <c r="A13" s="11">
        <v>7</v>
      </c>
      <c r="B13" s="11" t="s">
        <v>19</v>
      </c>
      <c r="C13" s="11" t="s">
        <v>19</v>
      </c>
      <c r="D13" s="25" t="s">
        <v>33</v>
      </c>
      <c r="E13" s="23" t="s">
        <v>74</v>
      </c>
      <c r="F13" s="26">
        <v>1915.83</v>
      </c>
      <c r="G13" s="27">
        <f t="shared" si="0"/>
        <v>2873.7449999999999</v>
      </c>
      <c r="H13" s="11" t="s">
        <v>73</v>
      </c>
      <c r="I13" s="33" t="s">
        <v>76</v>
      </c>
      <c r="J13" s="30"/>
    </row>
    <row r="14" spans="1:10" s="1" customFormat="1" ht="33" customHeight="1">
      <c r="A14" s="11">
        <v>8</v>
      </c>
      <c r="B14" s="11" t="s">
        <v>19</v>
      </c>
      <c r="C14" s="11" t="s">
        <v>19</v>
      </c>
      <c r="D14" s="25" t="s">
        <v>34</v>
      </c>
      <c r="E14" s="23" t="s">
        <v>74</v>
      </c>
      <c r="F14" s="26">
        <v>3717.98</v>
      </c>
      <c r="G14" s="27">
        <f t="shared" si="0"/>
        <v>5576.97</v>
      </c>
      <c r="H14" s="11" t="s">
        <v>73</v>
      </c>
      <c r="I14" s="33" t="s">
        <v>76</v>
      </c>
      <c r="J14" s="30"/>
    </row>
    <row r="15" spans="1:10" s="1" customFormat="1" ht="33" customHeight="1">
      <c r="A15" s="11">
        <v>9</v>
      </c>
      <c r="B15" s="11" t="s">
        <v>19</v>
      </c>
      <c r="C15" s="11" t="s">
        <v>19</v>
      </c>
      <c r="D15" s="25" t="s">
        <v>35</v>
      </c>
      <c r="E15" s="23" t="s">
        <v>74</v>
      </c>
      <c r="F15" s="26">
        <v>2861.57</v>
      </c>
      <c r="G15" s="27">
        <f t="shared" si="0"/>
        <v>4292.3550000000005</v>
      </c>
      <c r="H15" s="11" t="s">
        <v>73</v>
      </c>
      <c r="I15" s="33" t="s">
        <v>77</v>
      </c>
      <c r="J15" s="30"/>
    </row>
    <row r="16" spans="1:10" s="1" customFormat="1" ht="33" customHeight="1">
      <c r="A16" s="11">
        <v>10</v>
      </c>
      <c r="B16" s="11" t="s">
        <v>19</v>
      </c>
      <c r="C16" s="11" t="s">
        <v>19</v>
      </c>
      <c r="D16" s="25" t="s">
        <v>36</v>
      </c>
      <c r="E16" s="23" t="s">
        <v>74</v>
      </c>
      <c r="F16" s="26">
        <v>3931.7</v>
      </c>
      <c r="G16" s="27">
        <f t="shared" si="0"/>
        <v>5897.5499999999993</v>
      </c>
      <c r="H16" s="11" t="s">
        <v>73</v>
      </c>
      <c r="I16" s="33" t="s">
        <v>77</v>
      </c>
      <c r="J16" s="30"/>
    </row>
    <row r="17" spans="1:10" s="1" customFormat="1" ht="33" customHeight="1">
      <c r="A17" s="11">
        <v>11</v>
      </c>
      <c r="B17" s="11" t="s">
        <v>19</v>
      </c>
      <c r="C17" s="11" t="s">
        <v>19</v>
      </c>
      <c r="D17" s="25" t="s">
        <v>37</v>
      </c>
      <c r="E17" s="23" t="s">
        <v>74</v>
      </c>
      <c r="F17" s="26">
        <v>3768.24</v>
      </c>
      <c r="G17" s="27">
        <f t="shared" si="0"/>
        <v>5652.36</v>
      </c>
      <c r="H17" s="11" t="s">
        <v>73</v>
      </c>
      <c r="I17" s="33" t="s">
        <v>77</v>
      </c>
      <c r="J17" s="30"/>
    </row>
    <row r="18" spans="1:10" s="1" customFormat="1" ht="33" customHeight="1">
      <c r="A18" s="11">
        <v>12</v>
      </c>
      <c r="B18" s="11" t="s">
        <v>19</v>
      </c>
      <c r="C18" s="11" t="s">
        <v>19</v>
      </c>
      <c r="D18" s="25" t="s">
        <v>38</v>
      </c>
      <c r="E18" s="23" t="s">
        <v>74</v>
      </c>
      <c r="F18" s="26">
        <v>4409.5600000000004</v>
      </c>
      <c r="G18" s="27">
        <f t="shared" si="0"/>
        <v>6614.34</v>
      </c>
      <c r="H18" s="11" t="s">
        <v>73</v>
      </c>
      <c r="I18" s="33" t="s">
        <v>78</v>
      </c>
      <c r="J18" s="30"/>
    </row>
    <row r="19" spans="1:10" s="1" customFormat="1" ht="33" customHeight="1">
      <c r="A19" s="11">
        <v>13</v>
      </c>
      <c r="B19" s="11" t="s">
        <v>19</v>
      </c>
      <c r="C19" s="11" t="s">
        <v>19</v>
      </c>
      <c r="D19" s="25" t="s">
        <v>39</v>
      </c>
      <c r="E19" s="23" t="s">
        <v>74</v>
      </c>
      <c r="F19" s="26">
        <v>4293.58</v>
      </c>
      <c r="G19" s="27">
        <f t="shared" si="0"/>
        <v>6440.37</v>
      </c>
      <c r="H19" s="11" t="s">
        <v>73</v>
      </c>
      <c r="I19" s="33" t="s">
        <v>78</v>
      </c>
      <c r="J19" s="30"/>
    </row>
    <row r="20" spans="1:10" s="1" customFormat="1" ht="33" customHeight="1">
      <c r="A20" s="11">
        <v>14</v>
      </c>
      <c r="B20" s="11" t="s">
        <v>19</v>
      </c>
      <c r="C20" s="11" t="s">
        <v>19</v>
      </c>
      <c r="D20" s="25" t="s">
        <v>40</v>
      </c>
      <c r="E20" s="23" t="s">
        <v>74</v>
      </c>
      <c r="F20" s="26">
        <v>4008.84</v>
      </c>
      <c r="G20" s="27">
        <f t="shared" si="0"/>
        <v>6013.26</v>
      </c>
      <c r="H20" s="11" t="s">
        <v>73</v>
      </c>
      <c r="I20" s="33" t="s">
        <v>78</v>
      </c>
      <c r="J20" s="30"/>
    </row>
    <row r="21" spans="1:10" s="1" customFormat="1" ht="33" customHeight="1">
      <c r="A21" s="11">
        <v>15</v>
      </c>
      <c r="B21" s="11" t="s">
        <v>19</v>
      </c>
      <c r="C21" s="11" t="s">
        <v>19</v>
      </c>
      <c r="D21" s="25" t="s">
        <v>41</v>
      </c>
      <c r="E21" s="23" t="s">
        <v>74</v>
      </c>
      <c r="F21" s="26">
        <v>3917.33</v>
      </c>
      <c r="G21" s="27">
        <f t="shared" si="0"/>
        <v>5875.9949999999999</v>
      </c>
      <c r="H21" s="11" t="s">
        <v>73</v>
      </c>
      <c r="I21" s="33" t="s">
        <v>78</v>
      </c>
      <c r="J21" s="30"/>
    </row>
    <row r="22" spans="1:10" s="1" customFormat="1" ht="33" customHeight="1">
      <c r="A22" s="11">
        <v>16</v>
      </c>
      <c r="B22" s="11" t="s">
        <v>19</v>
      </c>
      <c r="C22" s="11" t="s">
        <v>19</v>
      </c>
      <c r="D22" s="25" t="s">
        <v>42</v>
      </c>
      <c r="E22" s="23" t="s">
        <v>74</v>
      </c>
      <c r="F22" s="26">
        <v>4098.3599999999997</v>
      </c>
      <c r="G22" s="27">
        <f t="shared" si="0"/>
        <v>6147.5399999999991</v>
      </c>
      <c r="H22" s="11" t="s">
        <v>73</v>
      </c>
      <c r="I22" s="33" t="s">
        <v>78</v>
      </c>
      <c r="J22" s="30"/>
    </row>
    <row r="23" spans="1:10" s="1" customFormat="1" ht="33" customHeight="1">
      <c r="A23" s="11">
        <v>17</v>
      </c>
      <c r="B23" s="11" t="s">
        <v>19</v>
      </c>
      <c r="C23" s="11" t="s">
        <v>19</v>
      </c>
      <c r="D23" s="25" t="s">
        <v>43</v>
      </c>
      <c r="E23" s="23" t="s">
        <v>74</v>
      </c>
      <c r="F23" s="26">
        <v>4218.12</v>
      </c>
      <c r="G23" s="27">
        <f t="shared" si="0"/>
        <v>6327.18</v>
      </c>
      <c r="H23" s="11" t="s">
        <v>73</v>
      </c>
      <c r="I23" s="33" t="s">
        <v>78</v>
      </c>
      <c r="J23" s="30"/>
    </row>
    <row r="24" spans="1:10" s="1" customFormat="1" ht="33" customHeight="1">
      <c r="A24" s="11">
        <v>18</v>
      </c>
      <c r="B24" s="11" t="s">
        <v>19</v>
      </c>
      <c r="C24" s="11" t="s">
        <v>19</v>
      </c>
      <c r="D24" s="25" t="s">
        <v>44</v>
      </c>
      <c r="E24" s="23" t="s">
        <v>74</v>
      </c>
      <c r="F24" s="26">
        <v>1547.27</v>
      </c>
      <c r="G24" s="27">
        <f t="shared" si="0"/>
        <v>2320.9049999999997</v>
      </c>
      <c r="H24" s="11" t="s">
        <v>73</v>
      </c>
      <c r="I24" s="33" t="s">
        <v>78</v>
      </c>
      <c r="J24" s="30"/>
    </row>
    <row r="25" spans="1:10" s="1" customFormat="1" ht="33" customHeight="1">
      <c r="A25" s="11">
        <v>19</v>
      </c>
      <c r="B25" s="11" t="s">
        <v>19</v>
      </c>
      <c r="C25" s="11" t="s">
        <v>19</v>
      </c>
      <c r="D25" s="25" t="s">
        <v>45</v>
      </c>
      <c r="E25" s="23" t="s">
        <v>74</v>
      </c>
      <c r="F25" s="26">
        <v>4254.07</v>
      </c>
      <c r="G25" s="27">
        <f t="shared" si="0"/>
        <v>6381.1049999999996</v>
      </c>
      <c r="H25" s="11" t="s">
        <v>73</v>
      </c>
      <c r="I25" s="33" t="s">
        <v>79</v>
      </c>
      <c r="J25" s="30"/>
    </row>
    <row r="26" spans="1:10" s="1" customFormat="1" ht="33" customHeight="1">
      <c r="A26" s="11">
        <v>20</v>
      </c>
      <c r="B26" s="11" t="s">
        <v>19</v>
      </c>
      <c r="C26" s="11" t="s">
        <v>19</v>
      </c>
      <c r="D26" s="25" t="s">
        <v>46</v>
      </c>
      <c r="E26" s="23" t="s">
        <v>74</v>
      </c>
      <c r="F26" s="26">
        <v>3909.88</v>
      </c>
      <c r="G26" s="27">
        <f t="shared" si="0"/>
        <v>5864.82</v>
      </c>
      <c r="H26" s="11" t="s">
        <v>73</v>
      </c>
      <c r="I26" s="33" t="s">
        <v>79</v>
      </c>
      <c r="J26" s="30"/>
    </row>
    <row r="27" spans="1:10" s="1" customFormat="1" ht="33" customHeight="1">
      <c r="A27" s="11">
        <v>21</v>
      </c>
      <c r="B27" s="11" t="s">
        <v>19</v>
      </c>
      <c r="C27" s="11" t="s">
        <v>19</v>
      </c>
      <c r="D27" s="25" t="s">
        <v>47</v>
      </c>
      <c r="E27" s="23" t="s">
        <v>74</v>
      </c>
      <c r="F27" s="26">
        <v>3802.51</v>
      </c>
      <c r="G27" s="27">
        <f t="shared" si="0"/>
        <v>5703.7650000000003</v>
      </c>
      <c r="H27" s="11" t="s">
        <v>73</v>
      </c>
      <c r="I27" s="33" t="s">
        <v>80</v>
      </c>
      <c r="J27" s="30"/>
    </row>
    <row r="28" spans="1:10" s="1" customFormat="1" ht="33" customHeight="1">
      <c r="A28" s="11">
        <v>22</v>
      </c>
      <c r="B28" s="11" t="s">
        <v>19</v>
      </c>
      <c r="C28" s="11" t="s">
        <v>19</v>
      </c>
      <c r="D28" s="25" t="s">
        <v>48</v>
      </c>
      <c r="E28" s="23" t="s">
        <v>74</v>
      </c>
      <c r="F28" s="26">
        <v>4164.6000000000004</v>
      </c>
      <c r="G28" s="27">
        <f t="shared" si="0"/>
        <v>6246.9000000000005</v>
      </c>
      <c r="H28" s="11" t="s">
        <v>73</v>
      </c>
      <c r="I28" s="33" t="s">
        <v>80</v>
      </c>
      <c r="J28" s="30"/>
    </row>
    <row r="29" spans="1:10" s="1" customFormat="1" ht="33" customHeight="1">
      <c r="A29" s="11">
        <v>23</v>
      </c>
      <c r="B29" s="11" t="s">
        <v>19</v>
      </c>
      <c r="C29" s="11" t="s">
        <v>19</v>
      </c>
      <c r="D29" s="25" t="s">
        <v>49</v>
      </c>
      <c r="E29" s="23" t="s">
        <v>74</v>
      </c>
      <c r="F29" s="26">
        <v>1003.8</v>
      </c>
      <c r="G29" s="27">
        <f t="shared" si="0"/>
        <v>1505.6999999999998</v>
      </c>
      <c r="H29" s="11" t="s">
        <v>73</v>
      </c>
      <c r="I29" s="33" t="s">
        <v>80</v>
      </c>
      <c r="J29" s="30"/>
    </row>
    <row r="30" spans="1:10" s="1" customFormat="1" ht="33" customHeight="1">
      <c r="A30" s="11">
        <v>24</v>
      </c>
      <c r="B30" s="11" t="s">
        <v>19</v>
      </c>
      <c r="C30" s="11" t="s">
        <v>19</v>
      </c>
      <c r="D30" s="25" t="s">
        <v>50</v>
      </c>
      <c r="E30" s="23" t="s">
        <v>74</v>
      </c>
      <c r="F30" s="26">
        <v>3891.16</v>
      </c>
      <c r="G30" s="27">
        <f t="shared" si="0"/>
        <v>5836.74</v>
      </c>
      <c r="H30" s="11" t="s">
        <v>73</v>
      </c>
      <c r="I30" s="33" t="s">
        <v>80</v>
      </c>
      <c r="J30" s="30"/>
    </row>
    <row r="31" spans="1:10" s="1" customFormat="1" ht="33" customHeight="1">
      <c r="A31" s="11">
        <v>25</v>
      </c>
      <c r="B31" s="11" t="s">
        <v>19</v>
      </c>
      <c r="C31" s="11" t="s">
        <v>19</v>
      </c>
      <c r="D31" s="25" t="s">
        <v>51</v>
      </c>
      <c r="E31" s="23" t="s">
        <v>74</v>
      </c>
      <c r="F31" s="26">
        <v>3909.72</v>
      </c>
      <c r="G31" s="27">
        <f t="shared" si="0"/>
        <v>5864.58</v>
      </c>
      <c r="H31" s="11" t="s">
        <v>73</v>
      </c>
      <c r="I31" s="33" t="s">
        <v>80</v>
      </c>
      <c r="J31" s="30"/>
    </row>
    <row r="32" spans="1:10" s="1" customFormat="1" ht="33" customHeight="1">
      <c r="A32" s="11">
        <v>26</v>
      </c>
      <c r="B32" s="11" t="s">
        <v>19</v>
      </c>
      <c r="C32" s="11" t="s">
        <v>19</v>
      </c>
      <c r="D32" s="25" t="s">
        <v>52</v>
      </c>
      <c r="E32" s="23" t="s">
        <v>74</v>
      </c>
      <c r="F32" s="26">
        <v>3819.08</v>
      </c>
      <c r="G32" s="27">
        <f t="shared" si="0"/>
        <v>5728.62</v>
      </c>
      <c r="H32" s="11" t="s">
        <v>73</v>
      </c>
      <c r="I32" s="33" t="s">
        <v>80</v>
      </c>
      <c r="J32" s="30"/>
    </row>
    <row r="33" spans="1:10" s="1" customFormat="1" ht="33" customHeight="1">
      <c r="A33" s="11">
        <v>27</v>
      </c>
      <c r="B33" s="11" t="s">
        <v>19</v>
      </c>
      <c r="C33" s="11" t="s">
        <v>19</v>
      </c>
      <c r="D33" s="25" t="s">
        <v>53</v>
      </c>
      <c r="E33" s="23" t="s">
        <v>74</v>
      </c>
      <c r="F33" s="26">
        <v>3264.18</v>
      </c>
      <c r="G33" s="27">
        <f t="shared" si="0"/>
        <v>4896.2699999999995</v>
      </c>
      <c r="H33" s="11" t="s">
        <v>73</v>
      </c>
      <c r="I33" s="33" t="s">
        <v>80</v>
      </c>
      <c r="J33" s="30"/>
    </row>
    <row r="34" spans="1:10" s="1" customFormat="1" ht="33" customHeight="1">
      <c r="A34" s="11">
        <v>28</v>
      </c>
      <c r="B34" s="11" t="s">
        <v>19</v>
      </c>
      <c r="C34" s="11" t="s">
        <v>19</v>
      </c>
      <c r="D34" s="25" t="s">
        <v>54</v>
      </c>
      <c r="E34" s="23" t="s">
        <v>74</v>
      </c>
      <c r="F34" s="26">
        <v>3909.88</v>
      </c>
      <c r="G34" s="27">
        <f t="shared" si="0"/>
        <v>5864.82</v>
      </c>
      <c r="H34" s="11" t="s">
        <v>73</v>
      </c>
      <c r="I34" s="33" t="s">
        <v>80</v>
      </c>
      <c r="J34" s="30"/>
    </row>
    <row r="35" spans="1:10" s="1" customFormat="1" ht="33" customHeight="1">
      <c r="A35" s="11">
        <v>29</v>
      </c>
      <c r="B35" s="11" t="s">
        <v>19</v>
      </c>
      <c r="C35" s="11" t="s">
        <v>19</v>
      </c>
      <c r="D35" s="25" t="s">
        <v>55</v>
      </c>
      <c r="E35" s="23" t="s">
        <v>74</v>
      </c>
      <c r="F35" s="26">
        <v>3919.02</v>
      </c>
      <c r="G35" s="27">
        <f t="shared" si="0"/>
        <v>5878.53</v>
      </c>
      <c r="H35" s="11" t="s">
        <v>73</v>
      </c>
      <c r="I35" s="33" t="s">
        <v>80</v>
      </c>
      <c r="J35" s="30"/>
    </row>
    <row r="36" spans="1:10" s="1" customFormat="1" ht="33" customHeight="1">
      <c r="A36" s="11">
        <v>30</v>
      </c>
      <c r="B36" s="11" t="s">
        <v>19</v>
      </c>
      <c r="C36" s="11" t="s">
        <v>19</v>
      </c>
      <c r="D36" s="25" t="s">
        <v>56</v>
      </c>
      <c r="E36" s="23" t="s">
        <v>74</v>
      </c>
      <c r="F36" s="26">
        <v>3779.23</v>
      </c>
      <c r="G36" s="27">
        <f t="shared" si="0"/>
        <v>5668.8450000000003</v>
      </c>
      <c r="H36" s="11" t="s">
        <v>73</v>
      </c>
      <c r="I36" s="33" t="s">
        <v>80</v>
      </c>
      <c r="J36" s="30"/>
    </row>
    <row r="37" spans="1:10" s="1" customFormat="1" ht="33" customHeight="1">
      <c r="A37" s="11">
        <v>31</v>
      </c>
      <c r="B37" s="11" t="s">
        <v>19</v>
      </c>
      <c r="C37" s="11" t="s">
        <v>19</v>
      </c>
      <c r="D37" s="25" t="s">
        <v>57</v>
      </c>
      <c r="E37" s="23" t="s">
        <v>74</v>
      </c>
      <c r="F37" s="26">
        <v>1398.24</v>
      </c>
      <c r="G37" s="27">
        <f t="shared" si="0"/>
        <v>2097.36</v>
      </c>
      <c r="H37" s="11" t="s">
        <v>73</v>
      </c>
      <c r="I37" s="33" t="s">
        <v>80</v>
      </c>
      <c r="J37" s="30"/>
    </row>
    <row r="38" spans="1:10" s="1" customFormat="1" ht="33" customHeight="1">
      <c r="A38" s="11">
        <v>32</v>
      </c>
      <c r="B38" s="11" t="s">
        <v>19</v>
      </c>
      <c r="C38" s="11" t="s">
        <v>19</v>
      </c>
      <c r="D38" s="25" t="s">
        <v>58</v>
      </c>
      <c r="E38" s="23" t="s">
        <v>74</v>
      </c>
      <c r="F38" s="26">
        <v>1839.2</v>
      </c>
      <c r="G38" s="27">
        <f t="shared" si="0"/>
        <v>2758.8</v>
      </c>
      <c r="H38" s="11" t="s">
        <v>73</v>
      </c>
      <c r="I38" s="34" t="s">
        <v>81</v>
      </c>
      <c r="J38" s="30"/>
    </row>
    <row r="39" spans="1:10" s="1" customFormat="1" ht="33" customHeight="1">
      <c r="A39" s="11">
        <v>33</v>
      </c>
      <c r="B39" s="11" t="s">
        <v>19</v>
      </c>
      <c r="C39" s="11" t="s">
        <v>19</v>
      </c>
      <c r="D39" s="25" t="s">
        <v>59</v>
      </c>
      <c r="E39" s="23" t="s">
        <v>74</v>
      </c>
      <c r="F39" s="26">
        <v>3790.23</v>
      </c>
      <c r="G39" s="27">
        <f t="shared" si="0"/>
        <v>5685.3450000000003</v>
      </c>
      <c r="H39" s="11" t="s">
        <v>73</v>
      </c>
      <c r="I39" s="33" t="s">
        <v>81</v>
      </c>
      <c r="J39" s="30"/>
    </row>
    <row r="40" spans="1:10" s="1" customFormat="1" ht="33" customHeight="1">
      <c r="A40" s="11">
        <v>34</v>
      </c>
      <c r="B40" s="11" t="s">
        <v>19</v>
      </c>
      <c r="C40" s="11" t="s">
        <v>19</v>
      </c>
      <c r="D40" s="25" t="s">
        <v>60</v>
      </c>
      <c r="E40" s="23" t="s">
        <v>74</v>
      </c>
      <c r="F40" s="26">
        <v>3786.32</v>
      </c>
      <c r="G40" s="27">
        <f t="shared" si="0"/>
        <v>5679.4800000000005</v>
      </c>
      <c r="H40" s="11" t="s">
        <v>73</v>
      </c>
      <c r="I40" s="33" t="s">
        <v>81</v>
      </c>
      <c r="J40" s="30"/>
    </row>
    <row r="41" spans="1:10" s="1" customFormat="1" ht="33" customHeight="1">
      <c r="A41" s="11">
        <v>35</v>
      </c>
      <c r="B41" s="11" t="s">
        <v>19</v>
      </c>
      <c r="C41" s="11" t="s">
        <v>19</v>
      </c>
      <c r="D41" s="25" t="s">
        <v>61</v>
      </c>
      <c r="E41" s="23" t="s">
        <v>74</v>
      </c>
      <c r="F41" s="26">
        <v>3339.01</v>
      </c>
      <c r="G41" s="27">
        <f t="shared" si="0"/>
        <v>5008.5150000000003</v>
      </c>
      <c r="H41" s="11" t="s">
        <v>73</v>
      </c>
      <c r="I41" s="33" t="s">
        <v>81</v>
      </c>
      <c r="J41" s="30"/>
    </row>
    <row r="42" spans="1:10" s="1" customFormat="1" ht="33" customHeight="1">
      <c r="A42" s="11">
        <v>36</v>
      </c>
      <c r="B42" s="11" t="s">
        <v>19</v>
      </c>
      <c r="C42" s="11" t="s">
        <v>19</v>
      </c>
      <c r="D42" s="25" t="s">
        <v>62</v>
      </c>
      <c r="E42" s="23" t="s">
        <v>74</v>
      </c>
      <c r="F42" s="26">
        <v>1015.47</v>
      </c>
      <c r="G42" s="27">
        <f t="shared" si="0"/>
        <v>1523.2049999999999</v>
      </c>
      <c r="H42" s="11" t="s">
        <v>73</v>
      </c>
      <c r="I42" s="33" t="s">
        <v>81</v>
      </c>
      <c r="J42" s="30"/>
    </row>
    <row r="43" spans="1:10" s="1" customFormat="1" ht="33" customHeight="1">
      <c r="A43" s="11">
        <v>37</v>
      </c>
      <c r="B43" s="11" t="s">
        <v>19</v>
      </c>
      <c r="C43" s="11" t="s">
        <v>19</v>
      </c>
      <c r="D43" s="25" t="s">
        <v>63</v>
      </c>
      <c r="E43" s="23" t="s">
        <v>74</v>
      </c>
      <c r="F43" s="26">
        <v>1337.44</v>
      </c>
      <c r="G43" s="27">
        <f t="shared" si="0"/>
        <v>2006.16</v>
      </c>
      <c r="H43" s="11" t="s">
        <v>73</v>
      </c>
      <c r="I43" s="33" t="s">
        <v>81</v>
      </c>
      <c r="J43" s="30"/>
    </row>
    <row r="44" spans="1:10" s="1" customFormat="1" ht="33" customHeight="1">
      <c r="A44" s="11">
        <v>38</v>
      </c>
      <c r="B44" s="11" t="s">
        <v>19</v>
      </c>
      <c r="C44" s="11" t="s">
        <v>19</v>
      </c>
      <c r="D44" s="25" t="s">
        <v>64</v>
      </c>
      <c r="E44" s="23" t="s">
        <v>74</v>
      </c>
      <c r="F44" s="26">
        <v>2465.69</v>
      </c>
      <c r="G44" s="27">
        <f t="shared" si="0"/>
        <v>3698.5349999999999</v>
      </c>
      <c r="H44" s="11" t="s">
        <v>73</v>
      </c>
      <c r="I44" s="33" t="s">
        <v>81</v>
      </c>
      <c r="J44" s="30"/>
    </row>
    <row r="45" spans="1:10" s="1" customFormat="1" ht="33" customHeight="1">
      <c r="A45" s="11">
        <v>39</v>
      </c>
      <c r="B45" s="11" t="s">
        <v>19</v>
      </c>
      <c r="C45" s="11" t="s">
        <v>19</v>
      </c>
      <c r="D45" s="25" t="s">
        <v>65</v>
      </c>
      <c r="E45" s="23" t="s">
        <v>74</v>
      </c>
      <c r="F45" s="26">
        <v>3893.6</v>
      </c>
      <c r="G45" s="27">
        <f t="shared" si="0"/>
        <v>5840.4</v>
      </c>
      <c r="H45" s="11" t="s">
        <v>73</v>
      </c>
      <c r="I45" s="33" t="s">
        <v>81</v>
      </c>
      <c r="J45" s="30"/>
    </row>
    <row r="46" spans="1:10" s="1" customFormat="1" ht="33" customHeight="1">
      <c r="A46" s="11">
        <v>40</v>
      </c>
      <c r="B46" s="11" t="s">
        <v>19</v>
      </c>
      <c r="C46" s="11" t="s">
        <v>19</v>
      </c>
      <c r="D46" s="25" t="s">
        <v>66</v>
      </c>
      <c r="E46" s="23" t="s">
        <v>74</v>
      </c>
      <c r="F46" s="26">
        <v>3871.62</v>
      </c>
      <c r="G46" s="27">
        <f t="shared" si="0"/>
        <v>5807.43</v>
      </c>
      <c r="H46" s="11" t="s">
        <v>73</v>
      </c>
      <c r="I46" s="33" t="s">
        <v>81</v>
      </c>
      <c r="J46" s="30"/>
    </row>
    <row r="47" spans="1:10" s="1" customFormat="1" ht="33" customHeight="1">
      <c r="A47" s="11">
        <v>41</v>
      </c>
      <c r="B47" s="11" t="s">
        <v>19</v>
      </c>
      <c r="C47" s="11" t="s">
        <v>19</v>
      </c>
      <c r="D47" s="25" t="s">
        <v>67</v>
      </c>
      <c r="E47" s="23" t="s">
        <v>74</v>
      </c>
      <c r="F47" s="26">
        <v>4056.53</v>
      </c>
      <c r="G47" s="27">
        <f t="shared" si="0"/>
        <v>6084.7950000000001</v>
      </c>
      <c r="H47" s="11" t="s">
        <v>73</v>
      </c>
      <c r="I47" s="33" t="s">
        <v>81</v>
      </c>
      <c r="J47" s="30"/>
    </row>
    <row r="48" spans="1:10" s="1" customFormat="1" ht="33" customHeight="1">
      <c r="A48" s="11">
        <v>42</v>
      </c>
      <c r="B48" s="11" t="s">
        <v>19</v>
      </c>
      <c r="C48" s="11" t="s">
        <v>19</v>
      </c>
      <c r="D48" s="25" t="s">
        <v>68</v>
      </c>
      <c r="E48" s="23" t="s">
        <v>74</v>
      </c>
      <c r="F48" s="26">
        <v>3817.7</v>
      </c>
      <c r="G48" s="27">
        <f t="shared" si="0"/>
        <v>5726.5499999999993</v>
      </c>
      <c r="H48" s="11" t="s">
        <v>73</v>
      </c>
      <c r="I48" s="33" t="s">
        <v>82</v>
      </c>
      <c r="J48" s="30"/>
    </row>
    <row r="49" spans="1:10" s="1" customFormat="1" ht="33" customHeight="1">
      <c r="A49" s="11">
        <v>43</v>
      </c>
      <c r="B49" s="11" t="s">
        <v>19</v>
      </c>
      <c r="C49" s="11" t="s">
        <v>19</v>
      </c>
      <c r="D49" s="25" t="s">
        <v>69</v>
      </c>
      <c r="E49" s="23" t="s">
        <v>74</v>
      </c>
      <c r="F49" s="26">
        <v>4500</v>
      </c>
      <c r="G49" s="27">
        <f t="shared" si="0"/>
        <v>6750</v>
      </c>
      <c r="H49" s="11" t="s">
        <v>73</v>
      </c>
      <c r="I49" s="33" t="s">
        <v>81</v>
      </c>
      <c r="J49" s="30"/>
    </row>
    <row r="50" spans="1:10" s="1" customFormat="1" ht="33" customHeight="1">
      <c r="A50" s="11">
        <v>44</v>
      </c>
      <c r="B50" s="11" t="s">
        <v>19</v>
      </c>
      <c r="C50" s="11" t="s">
        <v>19</v>
      </c>
      <c r="D50" s="25" t="s">
        <v>70</v>
      </c>
      <c r="E50" s="23" t="s">
        <v>74</v>
      </c>
      <c r="F50" s="26">
        <v>3841.21</v>
      </c>
      <c r="G50" s="27">
        <f t="shared" si="0"/>
        <v>5761.8150000000005</v>
      </c>
      <c r="H50" s="11" t="s">
        <v>73</v>
      </c>
      <c r="I50" s="35" t="s">
        <v>83</v>
      </c>
      <c r="J50" s="30"/>
    </row>
    <row r="51" spans="1:10" s="1" customFormat="1" ht="33" customHeight="1">
      <c r="A51" s="11">
        <v>45</v>
      </c>
      <c r="B51" s="11" t="s">
        <v>19</v>
      </c>
      <c r="C51" s="11" t="s">
        <v>19</v>
      </c>
      <c r="D51" s="25" t="s">
        <v>71</v>
      </c>
      <c r="E51" s="23" t="s">
        <v>74</v>
      </c>
      <c r="F51" s="26">
        <v>4322.1099999999997</v>
      </c>
      <c r="G51" s="27">
        <f t="shared" si="0"/>
        <v>6483.1649999999991</v>
      </c>
      <c r="H51" s="11" t="s">
        <v>73</v>
      </c>
      <c r="I51" s="33" t="s">
        <v>83</v>
      </c>
      <c r="J51" s="30"/>
    </row>
    <row r="52" spans="1:10" s="1" customFormat="1" ht="33" customHeight="1">
      <c r="A52" s="11">
        <v>46</v>
      </c>
      <c r="B52" s="11" t="s">
        <v>19</v>
      </c>
      <c r="C52" s="11" t="s">
        <v>19</v>
      </c>
      <c r="D52" s="25" t="s">
        <v>72</v>
      </c>
      <c r="E52" s="23" t="s">
        <v>74</v>
      </c>
      <c r="F52" s="26">
        <v>2331.86</v>
      </c>
      <c r="G52" s="27">
        <f t="shared" si="0"/>
        <v>3497.79</v>
      </c>
      <c r="H52" s="11" t="s">
        <v>73</v>
      </c>
      <c r="I52" s="33" t="s">
        <v>83</v>
      </c>
      <c r="J52" s="30"/>
    </row>
    <row r="53" spans="1:10">
      <c r="G53"/>
      <c r="H53"/>
      <c r="I53"/>
      <c r="J53"/>
    </row>
    <row r="54" spans="1:10" ht="15.75">
      <c r="B54" s="24" t="s">
        <v>22</v>
      </c>
      <c r="G54"/>
      <c r="H54"/>
      <c r="I54"/>
      <c r="J54"/>
    </row>
    <row r="55" spans="1:10">
      <c r="G55"/>
      <c r="H55"/>
      <c r="I55"/>
      <c r="J55"/>
    </row>
    <row r="56" spans="1:10" ht="23.25" customHeight="1">
      <c r="G56"/>
      <c r="H56" s="38" t="s">
        <v>17</v>
      </c>
      <c r="I56" s="38"/>
    </row>
    <row r="57" spans="1:10" ht="51.75" customHeight="1">
      <c r="G57"/>
      <c r="H57" s="39"/>
      <c r="I57" s="39"/>
    </row>
    <row r="58" spans="1:10">
      <c r="G58"/>
      <c r="H58"/>
      <c r="I58"/>
      <c r="J58"/>
    </row>
  </sheetData>
  <mergeCells count="4">
    <mergeCell ref="A1:J1"/>
    <mergeCell ref="D3:E3"/>
    <mergeCell ref="H56:I56"/>
    <mergeCell ref="H57:I57"/>
  </mergeCells>
  <pageMargins left="0.51181102362204722" right="0.51181102362204722" top="0.74803149606299213" bottom="0.74803149606299213" header="0.31496062992125984" footer="0.31496062992125984"/>
  <pageSetup paperSize="9" scale="4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3"/>
  <sheetViews>
    <sheetView view="pageBreakPreview" zoomScale="80" zoomScaleNormal="90" zoomScaleSheetLayoutView="80" workbookViewId="0">
      <selection activeCell="F11" sqref="F11"/>
    </sheetView>
  </sheetViews>
  <sheetFormatPr defaultRowHeight="15"/>
  <cols>
    <col min="1" max="1" width="5.5703125" style="3" customWidth="1"/>
    <col min="2" max="2" width="44.7109375" style="3" customWidth="1"/>
    <col min="3" max="4" width="40" style="3" customWidth="1"/>
    <col min="5" max="5" width="27.5703125" style="3" customWidth="1"/>
    <col min="6" max="6" width="56.28515625" style="3" customWidth="1"/>
  </cols>
  <sheetData>
    <row r="1" spans="1:6" ht="48.75" customHeight="1">
      <c r="A1" s="40" t="s">
        <v>84</v>
      </c>
      <c r="B1" s="37"/>
      <c r="C1" s="37"/>
      <c r="D1" s="37"/>
      <c r="E1" s="37"/>
      <c r="F1" s="37"/>
    </row>
    <row r="2" spans="1:6" ht="18">
      <c r="B2" s="4"/>
      <c r="C2" s="4"/>
      <c r="D2" s="4"/>
      <c r="E2" s="4"/>
      <c r="F2" s="4"/>
    </row>
    <row r="3" spans="1:6" s="14" customFormat="1" ht="27.75" customHeight="1">
      <c r="A3" s="13"/>
      <c r="B3" s="22" t="s">
        <v>26</v>
      </c>
      <c r="C3" s="36" t="s">
        <v>18</v>
      </c>
      <c r="D3" s="36"/>
      <c r="E3" s="12"/>
      <c r="F3" s="12"/>
    </row>
    <row r="4" spans="1:6" ht="18">
      <c r="A4" s="5"/>
      <c r="B4" s="7"/>
      <c r="C4" s="8"/>
      <c r="D4" s="8"/>
      <c r="E4" s="8"/>
      <c r="F4" s="4"/>
    </row>
    <row r="6" spans="1:6" s="2" customFormat="1" ht="60">
      <c r="A6" s="9" t="s">
        <v>0</v>
      </c>
      <c r="B6" s="10" t="s">
        <v>13</v>
      </c>
      <c r="C6" s="10" t="s">
        <v>85</v>
      </c>
      <c r="D6" s="10" t="s">
        <v>86</v>
      </c>
      <c r="E6" s="10" t="s">
        <v>14</v>
      </c>
      <c r="F6" s="9" t="s">
        <v>16</v>
      </c>
    </row>
    <row r="7" spans="1:6" s="19" customFormat="1" ht="12">
      <c r="A7" s="17">
        <v>1</v>
      </c>
      <c r="B7" s="18">
        <v>2</v>
      </c>
      <c r="C7" s="18">
        <v>3</v>
      </c>
      <c r="D7" s="18">
        <v>4</v>
      </c>
      <c r="E7" s="18" t="s">
        <v>15</v>
      </c>
      <c r="F7" s="17">
        <v>6</v>
      </c>
    </row>
    <row r="8" spans="1:6" s="1" customFormat="1" ht="56.25" customHeight="1">
      <c r="A8" s="11">
        <v>1</v>
      </c>
      <c r="B8" s="11" t="s">
        <v>19</v>
      </c>
      <c r="C8" s="20">
        <v>372995</v>
      </c>
      <c r="D8" s="20">
        <v>372995</v>
      </c>
      <c r="E8" s="20">
        <f>D8-C8</f>
        <v>0</v>
      </c>
      <c r="F8" s="23" t="s">
        <v>87</v>
      </c>
    </row>
    <row r="9" spans="1:6" s="1" customFormat="1" ht="22.5" customHeight="1">
      <c r="A9" s="11"/>
      <c r="B9" s="11"/>
      <c r="C9" s="11"/>
      <c r="D9" s="11"/>
      <c r="E9" s="20">
        <f t="shared" ref="E9:E18" si="0">D9-C9</f>
        <v>0</v>
      </c>
      <c r="F9" s="11"/>
    </row>
    <row r="10" spans="1:6" s="1" customFormat="1" ht="22.5" customHeight="1">
      <c r="A10" s="11"/>
      <c r="B10" s="11"/>
      <c r="C10" s="11"/>
      <c r="D10" s="11"/>
      <c r="E10" s="20">
        <f t="shared" si="0"/>
        <v>0</v>
      </c>
      <c r="F10" s="11"/>
    </row>
    <row r="11" spans="1:6" s="1" customFormat="1" ht="22.5" customHeight="1">
      <c r="A11" s="11"/>
      <c r="B11" s="11"/>
      <c r="C11" s="11"/>
      <c r="D11" s="11"/>
      <c r="E11" s="20">
        <f t="shared" si="0"/>
        <v>0</v>
      </c>
      <c r="F11" s="11"/>
    </row>
    <row r="12" spans="1:6" s="1" customFormat="1" ht="22.5" customHeight="1">
      <c r="A12" s="11"/>
      <c r="B12" s="11"/>
      <c r="C12" s="11"/>
      <c r="D12" s="11"/>
      <c r="E12" s="20">
        <f t="shared" si="0"/>
        <v>0</v>
      </c>
      <c r="F12" s="11"/>
    </row>
    <row r="13" spans="1:6" s="1" customFormat="1" ht="22.5" customHeight="1">
      <c r="A13" s="11"/>
      <c r="B13" s="11"/>
      <c r="C13" s="11"/>
      <c r="D13" s="11"/>
      <c r="E13" s="20">
        <f t="shared" si="0"/>
        <v>0</v>
      </c>
      <c r="F13" s="11"/>
    </row>
    <row r="14" spans="1:6" s="1" customFormat="1" ht="22.5" customHeight="1">
      <c r="A14" s="11"/>
      <c r="B14" s="11"/>
      <c r="C14" s="11"/>
      <c r="D14" s="11"/>
      <c r="E14" s="20">
        <f t="shared" si="0"/>
        <v>0</v>
      </c>
      <c r="F14" s="11"/>
    </row>
    <row r="15" spans="1:6" s="1" customFormat="1" ht="22.5" customHeight="1">
      <c r="A15" s="11"/>
      <c r="B15" s="11"/>
      <c r="C15" s="11"/>
      <c r="D15" s="11"/>
      <c r="E15" s="20">
        <f t="shared" si="0"/>
        <v>0</v>
      </c>
      <c r="F15" s="11"/>
    </row>
    <row r="16" spans="1:6" s="1" customFormat="1" ht="22.5" customHeight="1">
      <c r="A16" s="11"/>
      <c r="B16" s="11"/>
      <c r="C16" s="11"/>
      <c r="D16" s="11"/>
      <c r="E16" s="20">
        <f t="shared" si="0"/>
        <v>0</v>
      </c>
      <c r="F16" s="11"/>
    </row>
    <row r="17" spans="1:7" s="1" customFormat="1" ht="22.5" customHeight="1">
      <c r="A17" s="11"/>
      <c r="B17" s="11"/>
      <c r="C17" s="11"/>
      <c r="D17" s="11"/>
      <c r="E17" s="20">
        <f t="shared" si="0"/>
        <v>0</v>
      </c>
      <c r="F17" s="11"/>
    </row>
    <row r="18" spans="1:7" s="1" customFormat="1" ht="22.5" customHeight="1">
      <c r="A18" s="11"/>
      <c r="B18" s="11"/>
      <c r="C18" s="11"/>
      <c r="D18" s="11"/>
      <c r="E18" s="20">
        <f t="shared" si="0"/>
        <v>0</v>
      </c>
      <c r="F18" s="11"/>
    </row>
    <row r="20" spans="1:7" ht="15.75">
      <c r="B20" s="24" t="s">
        <v>22</v>
      </c>
    </row>
    <row r="22" spans="1:7" ht="23.25" customHeight="1">
      <c r="F22" s="38" t="s">
        <v>17</v>
      </c>
      <c r="G22" s="38"/>
    </row>
    <row r="23" spans="1:7" ht="51.75" customHeight="1" thickBot="1">
      <c r="F23" s="21"/>
    </row>
  </sheetData>
  <mergeCells count="3">
    <mergeCell ref="A1:F1"/>
    <mergeCell ref="C3:D3"/>
    <mergeCell ref="F22:G22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4</vt:i4>
      </vt:variant>
    </vt:vector>
  </HeadingPairs>
  <TitlesOfParts>
    <vt:vector size="8" baseType="lpstr">
      <vt:lpstr>Tablica 1.</vt:lpstr>
      <vt:lpstr>Tablica 2.</vt:lpstr>
      <vt:lpstr>Tablica 3.</vt:lpstr>
      <vt:lpstr>Tablica 4.</vt:lpstr>
      <vt:lpstr>'Tablica 1.'!Podrucje_ispisa</vt:lpstr>
      <vt:lpstr>'Tablica 2.'!Podrucje_ispisa</vt:lpstr>
      <vt:lpstr>'Tablica 3.'!Podrucje_ispisa</vt:lpstr>
      <vt:lpstr>'Tablica 4.'!Podrucje_ispisa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Jasmina Hadžić</dc:creator>
  <cp:lastModifiedBy>Sanja</cp:lastModifiedBy>
  <cp:lastPrinted>2022-01-25T09:39:06Z</cp:lastPrinted>
  <dcterms:created xsi:type="dcterms:W3CDTF">2018-01-29T12:28:53Z</dcterms:created>
  <dcterms:modified xsi:type="dcterms:W3CDTF">2022-01-25T09:39:09Z</dcterms:modified>
</cp:coreProperties>
</file>